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CUENTAS PUBLICAS\CUENTA PUBLICA 2022\EXCEL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16815" windowHeight="7020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E18" i="1" l="1"/>
  <c r="F26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<sst xmlns="http://schemas.openxmlformats.org/spreadsheetml/2006/main" count="40" uniqueCount="36">
  <si>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</si>
  <si>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</si>
  <si>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</si>
  <si>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</si>
  <si>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</si>
  <si>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</si>
  <si>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</si>
  <si>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</si>
  <si>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</si>
  <si>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</si>
  <si>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</si>
  <si>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</si>
  <si>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</si>
  <si>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</si>
  <si>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</si>
  <si>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</si>
  <si>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</si>
  <si>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</si>
  <si>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</si>
  <si>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</si>
  <si>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</si>
  <si>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</si>
  <si>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</si>
  <si>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</si>
  <si>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</si>
  <si>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</si>
  <si>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</si>
  <si>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</si>
  <si>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</si>
  <si>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2022</t>
  </si>
  <si>
    <t>Bajo protesta de decir la verdad declaramos que los Estados Financieros y sus Notas son razonablemente correctos y son responsabilidad del emisor.</t>
  </si>
  <si>
    <t>Junta Municipal de Agua y Saneamiento de Parral</t>
  </si>
  <si>
    <t>Lic. Brigida Karina Arroyo Rubio</t>
  </si>
  <si>
    <t xml:space="preserve">                  Ing. Jose Luis Franco Jurado </t>
  </si>
  <si>
    <t xml:space="preserve">                       Director Ejecutivo</t>
  </si>
  <si>
    <t xml:space="preserve">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</si>
</sst>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A1:H56"/>
  <sheetViews>
    <sheetView tabSelected="1" topLeftCell="B1" workbookViewId="0">
      <selection activeCell="B35" sqref="B1:H35"/>
    </sheetView>
  </sheetViews>
  <sheetFormatPr baseColWidth="10" defaultColWidth="11.42578125" defaultRowHeight="12" x14ac:dyDescent="0.2"/>
  <cols>
    <col min="1" max="1" width="3.5703125" style="1" hidden="1" customWidth="1"/>
    <col min="2" max="2" width="52.710937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1.42578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3" t="s">
        <v>31</v>
      </c>
      <c r="C2" s="34"/>
      <c r="D2" s="34"/>
      <c r="E2" s="34"/>
      <c r="F2" s="34"/>
      <c r="G2" s="34"/>
      <c r="H2" s="35"/>
    </row>
    <row r="3" spans="2:8" x14ac:dyDescent="0.2">
      <c r="B3" s="36" t="s">
        <v>0</v>
      </c>
      <c r="C3" s="37"/>
      <c r="D3" s="37"/>
      <c r="E3" s="37"/>
      <c r="F3" s="37"/>
      <c r="G3" s="37"/>
      <c r="H3" s="38"/>
    </row>
    <row r="4" spans="2:8" ht="12.6" customHeight="1" thickBot="1" x14ac:dyDescent="0.25">
      <c r="B4" s="39" t="s">
        <v>29</v>
      </c>
      <c r="C4" s="40"/>
      <c r="D4" s="40"/>
      <c r="E4" s="40"/>
      <c r="F4" s="40"/>
      <c r="G4" s="40"/>
      <c r="H4" s="41"/>
    </row>
    <row r="5" spans="2:8" s="2" customFormat="1" ht="12.75" thickBot="1" x14ac:dyDescent="0.25">
      <c r="B5" s="46" t="s">
        <v>26</v>
      </c>
      <c r="C5" s="42" t="s">
        <v>1</v>
      </c>
      <c r="D5" s="43"/>
      <c r="E5" s="43"/>
      <c r="F5" s="43"/>
      <c r="G5" s="43"/>
      <c r="H5" s="44" t="s">
        <v>2</v>
      </c>
    </row>
    <row r="6" spans="2:8" ht="24.75" thickBot="1" x14ac:dyDescent="0.25">
      <c r="B6" s="47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5"/>
    </row>
    <row r="7" spans="2:8" ht="12.75" thickBot="1" x14ac:dyDescent="0.25">
      <c r="B7" s="48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130813083</v>
      </c>
      <c r="D8" s="18">
        <f>SUM(D9:D16)</f>
        <v>16793366</v>
      </c>
      <c r="E8" s="21">
        <f t="shared" ref="E8:E16" si="0">C8+D8</f>
        <v>147606449</v>
      </c>
      <c r="F8" s="18">
        <f>SUM(F9:F16)</f>
        <v>138441747</v>
      </c>
      <c r="G8" s="21">
        <f>SUM(G9:G16)</f>
        <v>138441747</v>
      </c>
      <c r="H8" s="5">
        <f t="shared" ref="H8:H16" si="1">G8-C8</f>
        <v>7628664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130813083</v>
      </c>
      <c r="D12" s="19">
        <v>16793366</v>
      </c>
      <c r="E12" s="23">
        <f t="shared" si="0"/>
        <v>147606449</v>
      </c>
      <c r="F12" s="19">
        <v>138441747</v>
      </c>
      <c r="G12" s="22">
        <v>138441747</v>
      </c>
      <c r="H12" s="7">
        <f t="shared" si="1"/>
        <v>7628664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36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ht="24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48" x14ac:dyDescent="0.2">
      <c r="B18" s="11" t="s">
        <v>28</v>
      </c>
      <c r="C18" s="21">
        <f>SUM(C19:C22)</f>
        <v>5304858</v>
      </c>
      <c r="D18" s="18">
        <f>SUM(D19:D22)</f>
        <v>3189361</v>
      </c>
      <c r="E18" s="21">
        <f>C18+D18</f>
        <v>8494219</v>
      </c>
      <c r="F18" s="18">
        <f>SUM(F19:F22)</f>
        <v>6116847</v>
      </c>
      <c r="G18" s="21">
        <f>SUM(G19:G22)</f>
        <v>6116847</v>
      </c>
      <c r="H18" s="5">
        <f>G18-C18</f>
        <v>811989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1269352</v>
      </c>
      <c r="D20" s="19">
        <v>1095795</v>
      </c>
      <c r="E20" s="23">
        <f>C20+D20</f>
        <v>2365147</v>
      </c>
      <c r="F20" s="19">
        <v>1249840</v>
      </c>
      <c r="G20" s="22">
        <v>1249840</v>
      </c>
      <c r="H20" s="7">
        <f>G20-C20</f>
        <v>-19512</v>
      </c>
    </row>
    <row r="21" spans="2:8" ht="24" x14ac:dyDescent="0.2">
      <c r="B21" s="6" t="s">
        <v>20</v>
      </c>
      <c r="C21" s="22">
        <v>3039506</v>
      </c>
      <c r="D21" s="19">
        <v>550774</v>
      </c>
      <c r="E21" s="23">
        <f>C21+D21</f>
        <v>3590280</v>
      </c>
      <c r="F21" s="19">
        <v>2328215</v>
      </c>
      <c r="G21" s="22">
        <v>2328215</v>
      </c>
      <c r="H21" s="7">
        <f>G21-C21</f>
        <v>-711291</v>
      </c>
    </row>
    <row r="22" spans="2:8" ht="24" x14ac:dyDescent="0.2">
      <c r="B22" s="6" t="s">
        <v>22</v>
      </c>
      <c r="C22" s="22">
        <v>996000</v>
      </c>
      <c r="D22" s="19">
        <v>1542792</v>
      </c>
      <c r="E22" s="23">
        <f>C22+D22</f>
        <v>2538792</v>
      </c>
      <c r="F22" s="19">
        <v>2538792</v>
      </c>
      <c r="G22" s="19">
        <v>2538792</v>
      </c>
      <c r="H22" s="7">
        <f>G22-C22</f>
        <v>1542792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136117941</v>
      </c>
      <c r="D26" s="26">
        <f>SUM(D24,D18,D8)</f>
        <v>19982727</v>
      </c>
      <c r="E26" s="15">
        <f>SUM(D26,C26)</f>
        <v>156100668</v>
      </c>
      <c r="F26" s="26">
        <f>SUM(F24,F18,F8)</f>
        <v>144558594</v>
      </c>
      <c r="G26" s="15">
        <f>SUM(G24,G18,G8)</f>
        <v>144558594</v>
      </c>
      <c r="H26" s="29">
        <f>SUM(G26-C26)</f>
        <v>8440653</v>
      </c>
    </row>
    <row r="27" spans="2:8" ht="12.75" thickBot="1" x14ac:dyDescent="0.25">
      <c r="B27" s="12"/>
      <c r="C27" s="13"/>
      <c r="D27" s="13"/>
      <c r="E27" s="13"/>
      <c r="F27" s="31" t="s">
        <v>25</v>
      </c>
      <c r="G27" s="32"/>
      <c r="H27" s="30"/>
    </row>
    <row r="28" spans="2:8" s="3" customFormat="1" x14ac:dyDescent="0.2"/>
    <row r="29" spans="2:8" s="3" customFormat="1" x14ac:dyDescent="0.2">
      <c r="B29" s="28" t="s">
        <v>30</v>
      </c>
    </row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>
      <c r="B33" s="3" t="s">
        <v>33</v>
      </c>
      <c r="D33" s="3" t="s">
        <v>32</v>
      </c>
    </row>
    <row r="34" spans="2:4" s="3" customFormat="1" x14ac:dyDescent="0.2">
      <c r="B34" s="3" t="s">
        <v>34</v>
      </c>
      <c r="D34" s="3" t="s">
        <v>35</v>
      </c>
    </row>
    <row r="35" spans="2:4" s="3" customFormat="1" x14ac:dyDescent="0.2"/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43307086614173229" right="0.23622047244094491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2023-01-30T23:21:46Z</cp:lastPrinted>
  <dcterms:created xsi:type="dcterms:W3CDTF">2019-12-05T18:23:32Z</dcterms:created>
  <dcterms:modified xsi:type="dcterms:W3CDTF">2023-01-30T23:21:53Z</dcterms:modified>
</cp:coreProperties>
</file>